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ighonseatc.sharepoint.com/sites/LTCData/Shared Documents/Budget/Budget 2025 to 26/Budget 2025 to 26/"/>
    </mc:Choice>
  </mc:AlternateContent>
  <xr:revisionPtr revIDLastSave="150" documentId="8_{2D42C8E0-173F-488B-B8C3-4DDA5D21D6CC}" xr6:coauthVersionLast="47" xr6:coauthVersionMax="47" xr10:uidLastSave="{90BEA765-6426-4FB2-A1AE-8A8F8F97FF80}"/>
  <bookViews>
    <workbookView xWindow="28680" yWindow="-120" windowWidth="29040" windowHeight="17520" xr2:uid="{0987DA64-2356-4F0D-B404-A39F885F55C0}"/>
  </bookViews>
  <sheets>
    <sheet name="EM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9" i="1"/>
  <c r="D18" i="1"/>
  <c r="D17" i="1"/>
  <c r="D16" i="1"/>
  <c r="D15" i="1"/>
  <c r="D14" i="1"/>
  <c r="D13" i="1"/>
  <c r="D12" i="1"/>
  <c r="D11" i="1"/>
  <c r="D7" i="1"/>
  <c r="D6" i="1"/>
  <c r="D5" i="1"/>
  <c r="D4" i="1"/>
  <c r="D31" i="1" l="1"/>
  <c r="D36" i="1" s="1"/>
  <c r="B54" i="1"/>
  <c r="B49" i="1"/>
  <c r="B31" i="1"/>
  <c r="B36" i="1" s="1"/>
  <c r="D26" i="1"/>
  <c r="B26" i="1"/>
  <c r="D20" i="1"/>
  <c r="B20" i="1"/>
  <c r="B8" i="1"/>
  <c r="D8" i="1"/>
  <c r="B56" i="1" l="1"/>
  <c r="D35" i="1"/>
  <c r="D38" i="1" s="1"/>
  <c r="B35" i="1"/>
  <c r="B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Clerk - Leigh-on-Sea Town Council</author>
  </authors>
  <commentList>
    <comment ref="C16" authorId="0" shapeId="0" xr:uid="{374B19F7-4CD1-4878-A57F-1B156B32C125}">
      <text>
        <r>
          <rPr>
            <b/>
            <sz val="9"/>
            <color indexed="81"/>
            <rFont val="Tahoma"/>
            <charset val="1"/>
          </rPr>
          <t>Clerk - Leigh-on-Sea Town Council:</t>
        </r>
        <r>
          <rPr>
            <sz val="9"/>
            <color indexed="81"/>
            <rFont val="Tahoma"/>
            <charset val="1"/>
          </rPr>
          <t xml:space="preserve">
15000 from 24/25 budget + 12500 funding from Enovert Community trust grant in 2022</t>
        </r>
      </text>
    </comment>
  </commentList>
</comments>
</file>

<file path=xl/sharedStrings.xml><?xml version="1.0" encoding="utf-8"?>
<sst xmlns="http://schemas.openxmlformats.org/spreadsheetml/2006/main" count="34" uniqueCount="34">
  <si>
    <t>Reserves</t>
  </si>
  <si>
    <t>Purposes of reserves</t>
  </si>
  <si>
    <t xml:space="preserve">Opening Balance </t>
  </si>
  <si>
    <t>Closing balance</t>
  </si>
  <si>
    <t>Elections</t>
  </si>
  <si>
    <t>Legal cost</t>
  </si>
  <si>
    <t>Furniture &amp; Equipment</t>
  </si>
  <si>
    <t>Emergency Comm Fund</t>
  </si>
  <si>
    <t>Finance &amp; Gov</t>
  </si>
  <si>
    <t>Community &amp; Cult</t>
  </si>
  <si>
    <t>Allot works</t>
  </si>
  <si>
    <t>H&amp;W General Events</t>
  </si>
  <si>
    <t>Christmas Lights Structure</t>
  </si>
  <si>
    <t>Skate Park</t>
  </si>
  <si>
    <t>Community Centre Refurb</t>
  </si>
  <si>
    <t>Paddling pool</t>
  </si>
  <si>
    <t>Strand Wharf Planters</t>
  </si>
  <si>
    <t xml:space="preserve">Community Specials </t>
  </si>
  <si>
    <t>CIL</t>
  </si>
  <si>
    <t xml:space="preserve">Other </t>
  </si>
  <si>
    <t>Leigh Partnership</t>
  </si>
  <si>
    <t>Leigh Partnership now have their own bank acct so this will go</t>
  </si>
  <si>
    <t>CC Friends</t>
  </si>
  <si>
    <t>Plus CIL</t>
  </si>
  <si>
    <t xml:space="preserve">CIL commitments </t>
  </si>
  <si>
    <t>Paddling Pool</t>
  </si>
  <si>
    <t>Mosaic</t>
  </si>
  <si>
    <t>CIL Income</t>
  </si>
  <si>
    <t>2023/24</t>
  </si>
  <si>
    <t>CIL Balance</t>
  </si>
  <si>
    <t>CIL Opening Balance</t>
  </si>
  <si>
    <t>CIL Spent</t>
  </si>
  <si>
    <t>Total Earmarked Reserves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</si>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</sst>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0" fontId="2" fillId="0" borderId="0" xfId="0" applyFont="1" applyAlignment="1">
      <alignment wrapText="1"/>
    </xf>
    <xf numFmtId="44" fontId="0" fillId="0" borderId="3" xfId="0" applyNumberFormat="1" applyBorder="1" applyAlignment="1">
      <alignment wrapText="1"/>
    </xf>
    <xf numFmtId="44" fontId="0" fillId="0" borderId="0" xfId="1" applyFont="1" applyBorder="1" applyAlignment="1">
      <alignment wrapText="1"/>
    </xf>
    <xf numFmtId="44" fontId="2" fillId="0" borderId="0" xfId="0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6C55-D768-47AE-B536-841B08128EC0}">
  <dimension ref="A1:E69"/>
  <sheetViews>
    <sheetView tabSelected="1" workbookViewId="0">
      <selection activeCell="B58" sqref="B58"/>
    </sheetView>
  </sheetViews>
  <sheetFormatPr defaultColWidth="8.85546875" defaultRowHeight="15" x14ac:dyDescent="0.25"/>
  <cols>
    <col min="1" max="1" width="18.42578125" style="1" customWidth="1"/>
    <col min="2" max="2" width="18.28515625" style="1" customWidth="1"/>
    <col min="3" max="3" width="17.7109375" style="1" customWidth="1"/>
    <col min="4" max="4" width="19.28515625" style="1" customWidth="1"/>
    <col min="5" max="16384" width="8.85546875" style="1"/>
  </cols>
  <sheetData>
    <row r="1" spans="1:5" x14ac:dyDescent="0.25">
      <c r="A1" s="1" t="s">
        <v>0</v>
      </c>
    </row>
    <row r="2" spans="1:5" x14ac:dyDescent="0.25">
      <c r="A2" s="1" t="s">
        <v>8</v>
      </c>
    </row>
    <row r="3" spans="1:5" ht="30" x14ac:dyDescent="0.25">
      <c r="A3" s="2" t="s">
        <v>1</v>
      </c>
      <c r="B3" s="2" t="s">
        <v>2</v>
      </c>
      <c r="C3" s="2" t="s">
        <v>33</v>
      </c>
      <c r="D3" s="2" t="s">
        <v>3</v>
      </c>
      <c r="E3" s="3"/>
    </row>
    <row r="4" spans="1:5" x14ac:dyDescent="0.25">
      <c r="A4" s="2" t="s">
        <v>4</v>
      </c>
      <c r="B4" s="4">
        <v>37344.769999999997</v>
      </c>
      <c r="C4" s="4"/>
      <c r="D4" s="4">
        <f>SUM(B4:C4)</f>
        <v>37344.769999999997</v>
      </c>
    </row>
    <row r="5" spans="1:5" x14ac:dyDescent="0.25">
      <c r="A5" s="2" t="s">
        <v>5</v>
      </c>
      <c r="B5" s="4">
        <v>30000</v>
      </c>
      <c r="C5" s="4"/>
      <c r="D5" s="4">
        <f t="shared" ref="D5:D7" si="0">SUM(B5:C5)</f>
        <v>30000</v>
      </c>
    </row>
    <row r="6" spans="1:5" ht="30" x14ac:dyDescent="0.25">
      <c r="A6" s="2" t="s">
        <v>6</v>
      </c>
      <c r="B6" s="4">
        <v>6500</v>
      </c>
      <c r="C6" s="4"/>
      <c r="D6" s="4">
        <f t="shared" si="0"/>
        <v>6500</v>
      </c>
    </row>
    <row r="7" spans="1:5" ht="30" x14ac:dyDescent="0.25">
      <c r="A7" s="2" t="s">
        <v>7</v>
      </c>
      <c r="B7" s="4">
        <v>12684.91</v>
      </c>
      <c r="C7" s="4"/>
      <c r="D7" s="4">
        <f t="shared" si="0"/>
        <v>12684.91</v>
      </c>
    </row>
    <row r="8" spans="1:5" x14ac:dyDescent="0.25">
      <c r="A8" s="2"/>
      <c r="B8" s="4">
        <f>SUM(B4:B7)</f>
        <v>86529.68</v>
      </c>
      <c r="C8" s="4"/>
      <c r="D8" s="4">
        <f>SUM(D4:D7)</f>
        <v>86529.68</v>
      </c>
    </row>
    <row r="10" spans="1:5" x14ac:dyDescent="0.25">
      <c r="A10" s="1" t="s">
        <v>9</v>
      </c>
    </row>
    <row r="11" spans="1:5" x14ac:dyDescent="0.25">
      <c r="A11" s="2" t="s">
        <v>10</v>
      </c>
      <c r="B11" s="4">
        <v>14280.47</v>
      </c>
      <c r="C11" s="2"/>
      <c r="D11" s="4">
        <f t="shared" ref="D11:D18" si="1">SUM(B11:C11)</f>
        <v>14280.47</v>
      </c>
    </row>
    <row r="12" spans="1:5" ht="30" x14ac:dyDescent="0.25">
      <c r="A12" s="2" t="s">
        <v>11</v>
      </c>
      <c r="B12" s="4">
        <v>14325.9</v>
      </c>
      <c r="C12" s="2"/>
      <c r="D12" s="4">
        <f t="shared" si="1"/>
        <v>14325.9</v>
      </c>
    </row>
    <row r="13" spans="1:5" ht="30" x14ac:dyDescent="0.25">
      <c r="A13" s="2" t="s">
        <v>12</v>
      </c>
      <c r="B13" s="4">
        <v>6623.4</v>
      </c>
      <c r="C13" s="2"/>
      <c r="D13" s="4">
        <f t="shared" si="1"/>
        <v>6623.4</v>
      </c>
    </row>
    <row r="14" spans="1:5" x14ac:dyDescent="0.25">
      <c r="A14" s="2" t="s">
        <v>13</v>
      </c>
      <c r="B14" s="4">
        <v>20000</v>
      </c>
      <c r="C14" s="2"/>
      <c r="D14" s="4">
        <f t="shared" si="1"/>
        <v>20000</v>
      </c>
    </row>
    <row r="15" spans="1:5" ht="30" x14ac:dyDescent="0.25">
      <c r="A15" s="2" t="s">
        <v>14</v>
      </c>
      <c r="B15" s="4">
        <v>87564.9</v>
      </c>
      <c r="C15" s="4">
        <v>30000</v>
      </c>
      <c r="D15" s="4">
        <f t="shared" si="1"/>
        <v>117564.9</v>
      </c>
    </row>
    <row r="16" spans="1:5" x14ac:dyDescent="0.25">
      <c r="A16" s="2" t="s">
        <v>15</v>
      </c>
      <c r="B16" s="4">
        <v>22883.32</v>
      </c>
      <c r="C16" s="4">
        <v>27500</v>
      </c>
      <c r="D16" s="4">
        <f t="shared" si="1"/>
        <v>50383.32</v>
      </c>
    </row>
    <row r="17" spans="1:4" ht="30" x14ac:dyDescent="0.25">
      <c r="A17" s="2" t="s">
        <v>16</v>
      </c>
      <c r="B17" s="4">
        <v>4541.67</v>
      </c>
      <c r="C17" s="2"/>
      <c r="D17" s="4">
        <f t="shared" si="1"/>
        <v>4541.67</v>
      </c>
    </row>
    <row r="18" spans="1:4" ht="30" x14ac:dyDescent="0.25">
      <c r="A18" s="2" t="s">
        <v>17</v>
      </c>
      <c r="B18" s="4">
        <v>8500</v>
      </c>
      <c r="C18" s="2"/>
      <c r="D18" s="4">
        <f t="shared" si="1"/>
        <v>8500</v>
      </c>
    </row>
    <row r="19" spans="1:4" x14ac:dyDescent="0.25">
      <c r="A19" s="2"/>
      <c r="B19" s="2"/>
      <c r="C19" s="2"/>
      <c r="D19" s="2"/>
    </row>
    <row r="20" spans="1:4" x14ac:dyDescent="0.25">
      <c r="A20" s="2"/>
      <c r="B20" s="5">
        <f>SUM(B11:B19)</f>
        <v>178719.66</v>
      </c>
      <c r="C20" s="2"/>
      <c r="D20" s="5">
        <f>SUM(D11:D19)</f>
        <v>236219.66</v>
      </c>
    </row>
    <row r="22" spans="1:4" x14ac:dyDescent="0.25">
      <c r="A22" s="1" t="s">
        <v>19</v>
      </c>
    </row>
    <row r="23" spans="1:4" ht="60" x14ac:dyDescent="0.25">
      <c r="A23" s="2" t="s">
        <v>20</v>
      </c>
      <c r="B23" s="4">
        <v>9014.4699999999993</v>
      </c>
      <c r="C23" s="2" t="s">
        <v>21</v>
      </c>
      <c r="D23" s="4">
        <v>0</v>
      </c>
    </row>
    <row r="24" spans="1:4" x14ac:dyDescent="0.25">
      <c r="A24" s="2" t="s">
        <v>22</v>
      </c>
      <c r="B24" s="4">
        <v>913.67</v>
      </c>
      <c r="C24" s="2"/>
      <c r="D24" s="4">
        <f t="shared" ref="D24" si="2">SUM(B24:C24)</f>
        <v>913.67</v>
      </c>
    </row>
    <row r="25" spans="1:4" x14ac:dyDescent="0.25">
      <c r="A25" s="2"/>
      <c r="B25" s="4"/>
      <c r="C25" s="2"/>
      <c r="D25" s="4"/>
    </row>
    <row r="26" spans="1:4" x14ac:dyDescent="0.25">
      <c r="A26" s="2"/>
      <c r="B26" s="4">
        <f>SUM(B23:B25)</f>
        <v>9928.14</v>
      </c>
      <c r="C26" s="2"/>
      <c r="D26" s="4">
        <f>SUM(D23:D25)</f>
        <v>913.67</v>
      </c>
    </row>
    <row r="27" spans="1:4" x14ac:dyDescent="0.25">
      <c r="B27" s="10"/>
      <c r="D27" s="10"/>
    </row>
    <row r="29" spans="1:4" x14ac:dyDescent="0.25">
      <c r="A29" s="2" t="s">
        <v>18</v>
      </c>
      <c r="B29" s="4">
        <v>93527.46</v>
      </c>
      <c r="C29" s="4">
        <v>13687.14</v>
      </c>
      <c r="D29" s="4">
        <f t="shared" ref="D29" si="3">SUM(B29:C29)</f>
        <v>107214.6</v>
      </c>
    </row>
    <row r="30" spans="1:4" x14ac:dyDescent="0.25">
      <c r="A30" s="2"/>
      <c r="B30" s="4"/>
      <c r="C30" s="2"/>
      <c r="D30" s="2"/>
    </row>
    <row r="31" spans="1:4" x14ac:dyDescent="0.25">
      <c r="A31" s="2"/>
      <c r="B31" s="5">
        <f>SUM(B29:B30)</f>
        <v>93527.46</v>
      </c>
      <c r="C31" s="2"/>
      <c r="D31" s="5">
        <f>SUM(D29:D30)</f>
        <v>107214.6</v>
      </c>
    </row>
    <row r="35" spans="1:4" ht="30" x14ac:dyDescent="0.25">
      <c r="A35" s="1" t="s">
        <v>32</v>
      </c>
      <c r="B35" s="6">
        <f>SUM(B8+B20+B26)</f>
        <v>275177.48</v>
      </c>
      <c r="D35" s="6">
        <f>SUM(D8+D20+D26)</f>
        <v>323663.00999999995</v>
      </c>
    </row>
    <row r="36" spans="1:4" x14ac:dyDescent="0.25">
      <c r="A36" s="1" t="s">
        <v>23</v>
      </c>
      <c r="B36" s="7">
        <f>SUM(B31)</f>
        <v>93527.46</v>
      </c>
      <c r="D36" s="7">
        <f>SUM(D31)</f>
        <v>107214.6</v>
      </c>
    </row>
    <row r="37" spans="1:4" x14ac:dyDescent="0.25">
      <c r="B37" s="7"/>
    </row>
    <row r="38" spans="1:4" ht="15.75" thickBot="1" x14ac:dyDescent="0.3">
      <c r="B38" s="9">
        <f>SUM(B35:B37)</f>
        <v>368704.94</v>
      </c>
      <c r="D38" s="9">
        <f>SUM(D35:D37)</f>
        <v>430877.61</v>
      </c>
    </row>
    <row r="39" spans="1:4" ht="15.75" thickTop="1" x14ac:dyDescent="0.25">
      <c r="B39" s="6"/>
    </row>
    <row r="41" spans="1:4" ht="30" x14ac:dyDescent="0.25">
      <c r="A41" s="8" t="s">
        <v>30</v>
      </c>
      <c r="B41" s="7">
        <v>110890.73</v>
      </c>
    </row>
    <row r="42" spans="1:4" x14ac:dyDescent="0.25">
      <c r="A42" s="8" t="s">
        <v>31</v>
      </c>
      <c r="B42" s="7">
        <v>9000</v>
      </c>
    </row>
    <row r="44" spans="1:4" x14ac:dyDescent="0.25">
      <c r="A44" s="8" t="s">
        <v>24</v>
      </c>
    </row>
    <row r="45" spans="1:4" x14ac:dyDescent="0.25">
      <c r="A45" s="1" t="s">
        <v>25</v>
      </c>
      <c r="B45" s="7">
        <v>40000</v>
      </c>
    </row>
    <row r="46" spans="1:4" x14ac:dyDescent="0.25">
      <c r="A46" s="1" t="s">
        <v>26</v>
      </c>
      <c r="B46" s="7">
        <v>8000</v>
      </c>
    </row>
    <row r="47" spans="1:4" x14ac:dyDescent="0.25">
      <c r="B47" s="7"/>
    </row>
    <row r="49" spans="1:2" x14ac:dyDescent="0.25">
      <c r="B49" s="6">
        <f>SUM(B45:B48)</f>
        <v>48000</v>
      </c>
    </row>
    <row r="51" spans="1:2" x14ac:dyDescent="0.25">
      <c r="A51" s="8" t="s">
        <v>27</v>
      </c>
    </row>
    <row r="52" spans="1:2" x14ac:dyDescent="0.25">
      <c r="A52" s="1" t="s">
        <v>28</v>
      </c>
      <c r="B52" s="7">
        <v>13687.14</v>
      </c>
    </row>
    <row r="54" spans="1:2" x14ac:dyDescent="0.25">
      <c r="B54" s="6">
        <f>SUM(B52:B53)</f>
        <v>13687.14</v>
      </c>
    </row>
    <row r="56" spans="1:2" ht="15.75" thickBot="1" x14ac:dyDescent="0.3">
      <c r="A56" s="8" t="s">
        <v>29</v>
      </c>
      <c r="B56" s="9">
        <f>SUM(B41-B42+B54-B49)</f>
        <v>67577.87</v>
      </c>
    </row>
    <row r="57" spans="1:2" ht="15.75" thickTop="1" x14ac:dyDescent="0.25"/>
    <row r="61" spans="1:2" x14ac:dyDescent="0.25">
      <c r="B61" s="7"/>
    </row>
    <row r="62" spans="1:2" x14ac:dyDescent="0.25">
      <c r="B62" s="7"/>
    </row>
    <row r="63" spans="1:2" x14ac:dyDescent="0.25">
      <c r="B63" s="7"/>
    </row>
    <row r="64" spans="1:2" x14ac:dyDescent="0.25">
      <c r="B64" s="10"/>
    </row>
    <row r="66" spans="1:2" x14ac:dyDescent="0.25">
      <c r="B66" s="7"/>
    </row>
    <row r="69" spans="1:2" x14ac:dyDescent="0.25">
      <c r="A69" s="8"/>
      <c r="B69" s="11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b2b397-fade-408a-b407-cd73281fba91" xsi:nil="true"/>
    <lcf76f155ced4ddcb4097134ff3c332f xmlns="3ca6be07-ad27-43d2-a38e-a6cc613ec9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ED150A2D0AD438EDE1AD62C079938" ma:contentTypeVersion="13" ma:contentTypeDescription="Create a new document." ma:contentTypeScope="" ma:versionID="2730cbcc1b0f15c8606194cd20f22b9d">
  <xsd:schema xmlns:xsd="http://www.w3.org/2001/XMLSchema" xmlns:xs="http://www.w3.org/2001/XMLSchema" xmlns:p="http://schemas.microsoft.com/office/2006/metadata/properties" xmlns:ns2="3ca6be07-ad27-43d2-a38e-a6cc613ec992" xmlns:ns3="27b2b397-fade-408a-b407-cd73281fba91" targetNamespace="http://schemas.microsoft.com/office/2006/metadata/properties" ma:root="true" ma:fieldsID="1c41434d5d61697147395584be85595d" ns2:_="" ns3:_="">
    <xsd:import namespace="3ca6be07-ad27-43d2-a38e-a6cc613ec992"/>
    <xsd:import namespace="27b2b397-fade-408a-b407-cd73281fb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be07-ad27-43d2-a38e-a6cc613ec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4112b4c-f0f8-4363-a620-bd2fa662b7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2b397-fade-408a-b407-cd73281fba9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68f9475-eec5-46d9-bb84-58953cb63896}" ma:internalName="TaxCatchAll" ma:showField="CatchAllData" ma:web="27b2b397-fade-408a-b407-cd73281fb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F08C3-CC96-445C-BE56-CB4140670463}">
  <ds:schemaRefs>
    <ds:schemaRef ds:uri="http://schemas.microsoft.com/office/2006/metadata/properties"/>
    <ds:schemaRef ds:uri="http://schemas.microsoft.com/office/infopath/2007/PartnerControls"/>
    <ds:schemaRef ds:uri="27b2b397-fade-408a-b407-cd73281fba91"/>
    <ds:schemaRef ds:uri="3ca6be07-ad27-43d2-a38e-a6cc613ec992"/>
  </ds:schemaRefs>
</ds:datastoreItem>
</file>

<file path=customXml/itemProps2.xml><?xml version="1.0" encoding="utf-8"?>
<ds:datastoreItem xmlns:ds="http://schemas.openxmlformats.org/officeDocument/2006/customXml" ds:itemID="{5F9A267C-8AEF-4579-8B9D-E3D3EA003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4F762-2AE7-4CCF-877E-A443F7190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6be07-ad27-43d2-a38e-a6cc613ec992"/>
    <ds:schemaRef ds:uri="27b2b397-fade-408a-b407-cd73281fb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- Leigh-on-Sea Town Council</dc:creator>
  <cp:lastModifiedBy>Clerk - Leigh-on-Sea Town Council</cp:lastModifiedBy>
  <dcterms:created xsi:type="dcterms:W3CDTF">2024-11-12T15:52:57Z</dcterms:created>
  <dcterms:modified xsi:type="dcterms:W3CDTF">2025-01-29T17:25:12Z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0x0101002D4ED150A2D0AD438EDE1AD62C079938</vt:lpwstr>
  </property>
  <property fmtid="{D5CDD505-2E9C-101B-9397-08002B2CF9AE}" pid="3" name="MediaServiceImageTags">
    <vt:lpwstr/>
  </property>
</Properties>
</file>